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01\Rep_user$\mi7374cl\Documents\td info\"/>
    </mc:Choice>
  </mc:AlternateContent>
  <xr:revisionPtr revIDLastSave="0" documentId="8_{6C71F573-E267-476F-8BD4-AB85C2F746E2}" xr6:coauthVersionLast="47" xr6:coauthVersionMax="47" xr10:uidLastSave="{00000000-0000-0000-0000-000000000000}"/>
  <bookViews>
    <workbookView xWindow="-120" yWindow="-120" windowWidth="29040" windowHeight="15720" xr2:uid="{EACF1776-74BE-48A8-99C0-DFCA9A7ABAE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16" i="1"/>
  <c r="E9" i="1"/>
  <c r="E14" i="1" s="1"/>
  <c r="E11" i="1" l="1"/>
  <c r="G11" i="1" s="1"/>
  <c r="E15" i="1" s="1"/>
  <c r="E16" i="1" s="1"/>
  <c r="E18" i="1" l="1"/>
  <c r="F17" i="1"/>
</calcChain>
</file>

<file path=xl/sharedStrings.xml><?xml version="1.0" encoding="utf-8"?>
<sst xmlns="http://schemas.openxmlformats.org/spreadsheetml/2006/main" count="8" uniqueCount="8">
  <si>
    <t>sprike</t>
  </si>
  <si>
    <t>spot</t>
  </si>
  <si>
    <t>T</t>
  </si>
  <si>
    <t>prix call</t>
  </si>
  <si>
    <t>vol hist</t>
  </si>
  <si>
    <t>d1</t>
  </si>
  <si>
    <t>d2</t>
  </si>
  <si>
    <t>prix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</si>
</sst>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C7DB-E08D-46E4-B6AB-DF37B5485685}">
  <dimension ref="A1:G18"/>
  <sheetViews>
    <sheetView tabSelected="1" zoomScale="150" zoomScaleNormal="150" workbookViewId="0">
      <selection activeCell="I21" sqref="I21"/>
    </sheetView>
  </sheetViews>
  <sheetFormatPr baseColWidth="10" defaultRowHeight="15" x14ac:dyDescent="0.25"/>
  <sheetData>
    <row r="1" spans="1:7" x14ac:dyDescent="0.25">
      <c r="A1" t="s">
        <v>0</v>
      </c>
      <c r="B1">
        <v>8100</v>
      </c>
    </row>
    <row r="2" spans="1:7" x14ac:dyDescent="0.25">
      <c r="A2" t="s">
        <v>1</v>
      </c>
      <c r="B2">
        <v>7900</v>
      </c>
    </row>
    <row r="3" spans="1:7" x14ac:dyDescent="0.25">
      <c r="A3" t="s">
        <v>2</v>
      </c>
      <c r="B3">
        <v>0.25</v>
      </c>
    </row>
    <row r="4" spans="1:7" x14ac:dyDescent="0.25">
      <c r="A4">
        <v>0.03</v>
      </c>
    </row>
    <row r="5" spans="1:7" x14ac:dyDescent="0.25">
      <c r="A5">
        <v>0.02</v>
      </c>
    </row>
    <row r="6" spans="1:7" x14ac:dyDescent="0.25">
      <c r="A6" t="s">
        <v>3</v>
      </c>
      <c r="B6">
        <v>200</v>
      </c>
    </row>
    <row r="7" spans="1:7" x14ac:dyDescent="0.25">
      <c r="A7" t="s">
        <v>4</v>
      </c>
      <c r="B7">
        <v>0.19</v>
      </c>
    </row>
    <row r="9" spans="1:7" x14ac:dyDescent="0.25">
      <c r="D9" t="s">
        <v>5</v>
      </c>
      <c r="E9">
        <f>(LN(B2/B1)+(A4-A5+B7^2/2)*B3)/(B7*B3^(1/2))</f>
        <v>-0.18935581268860285</v>
      </c>
      <c r="G9">
        <f>_xlfn.NORM.S.DIST(E9,TRUE)</f>
        <v>0.42490697712964698</v>
      </c>
    </row>
    <row r="11" spans="1:7" x14ac:dyDescent="0.25">
      <c r="D11" t="s">
        <v>6</v>
      </c>
      <c r="E11">
        <f>E9-B7*B3^(1/2)</f>
        <v>-0.28435581268860288</v>
      </c>
      <c r="G11">
        <f>_xlfn.NORM.S.DIST(E11,TRUE)</f>
        <v>0.38806885910249517</v>
      </c>
    </row>
    <row r="14" spans="1:7" x14ac:dyDescent="0.25">
      <c r="C14" t="s">
        <v>7</v>
      </c>
      <c r="E14">
        <f>B2*EXP(-A5*B3)*G9</f>
        <v>3340.0231834463034</v>
      </c>
    </row>
    <row r="15" spans="1:7" x14ac:dyDescent="0.25">
      <c r="E15">
        <f>-B1*EXP(-A4*B3)*G11</f>
        <v>-3119.8707618731428</v>
      </c>
    </row>
    <row r="16" spans="1:7" x14ac:dyDescent="0.25">
      <c r="E16" s="1">
        <f>E14+E15</f>
        <v>220.15242157316061</v>
      </c>
      <c r="F16">
        <f>204</f>
        <v>204</v>
      </c>
    </row>
    <row r="17" spans="4:6" x14ac:dyDescent="0.25">
      <c r="F17">
        <f>F16-E16</f>
        <v>-16.152421573160609</v>
      </c>
    </row>
    <row r="18" spans="4:6" x14ac:dyDescent="0.25">
      <c r="D18">
        <v>200</v>
      </c>
      <c r="E18">
        <f>E16-D18</f>
        <v>20.152421573160609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Clevenot</dc:creator>
  <cp:lastModifiedBy>Mickael Clevenot</cp:lastModifiedBy>
  <dcterms:created xsi:type="dcterms:W3CDTF">2025-03-27T14:41:32Z</dcterms:created>
  <dcterms:modified xsi:type="dcterms:W3CDTF">2025-03-27T16:03:10Z</dcterms:modified>
</cp:coreProperties>
</file>